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<sst xmlns="http://schemas.openxmlformats.org/spreadsheetml/2006/main" count="46" uniqueCount="46">
  <si>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</si>
  <si>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EMD030</t>
  </si>
  <si>
    <t xml:space="preserve">m²</t>
  </si>
  <si>
    <t xml:space="preserve">Forjado de cubierta inclinada de panel contralaminado de madera (CLT).</t>
  </si>
  <si>
    <r>
      <rPr>
        <sz val="8.25"/>
        <color rgb="FF000000"/>
        <rFont val="Arial"/>
        <family val="2"/>
      </rPr>
      <t xml:space="preserve">Forjado de cubierta inclinada de </t>
    </r>
    <r>
      <rPr>
        <b/>
        <sz val="8.25"/>
        <color rgb="FF000000"/>
        <rFont val="Arial"/>
        <family val="2"/>
      </rPr>
      <t xml:space="preserve">panel contralaminado de madera (CLT) "STORA ENSO",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tratamiento superficial hidrofugante, transparente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elementos de fijación mecánica, de acero galvanizado tipo DX51D+Z275N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cinta adhesiva de polietileno de 60 mm de anchura</t>
    </r>
    <r>
      <rPr>
        <sz val="8.25"/>
        <color rgb="FF000000"/>
        <rFont val="Arial"/>
        <family val="2"/>
      </rPr>
      <t xml:space="preserve">; impermeabilización mediante </t>
    </r>
    <r>
      <rPr>
        <b/>
        <sz val="8.25"/>
        <color rgb="FF000000"/>
        <rFont val="Arial"/>
        <family val="2"/>
      </rPr>
      <t xml:space="preserve">lámina impermeabilizante flexible, transpirable y difusora de vapor de agua, formada por tres capas de fieltro de polipropileno, de 0,51 mm de espesor y 1,5 m de anchura</t>
    </r>
    <r>
      <rPr>
        <sz val="8.25"/>
        <color rgb="FF000000"/>
        <rFont val="Arial"/>
        <family val="2"/>
      </rPr>
      <t xml:space="preserve"> fijada con </t>
    </r>
    <r>
      <rPr>
        <b/>
        <sz val="8.25"/>
        <color rgb="FF000000"/>
        <rFont val="Arial"/>
        <family val="2"/>
      </rPr>
      <t xml:space="preserve">cinta adhesiva de polietileno de 60 mm de anchura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</si>
  <si>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</si>
  <si>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</si>
  <si>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</si>
  <si>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</si>
  <si>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</si>
  <si>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</si>
  <si>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</si>
  <si>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mt07ems020pccava</t>
  </si>
  <si>
    <t xml:space="preserve">m²</t>
  </si>
  <si>
    <t xml:space="preserve">Panel contralaminado de madera (CLT) "STORA ENSO", de superficie media mayor de 6 m², de 60 mm de espesor, formado por tres capas de tablas de madera, encoladas con adhesivo sin urea-formaldehído, con capas sucesivas perpendiculares entre sí y disposición transversal de las tablas en las capas exteriores, acabado superficial calidad no vista en ambas caras, de madera de abeto rojo (Picea abies) y pino silvestre (Pinus sylvestris), clase de servicio 1 y 2, según UNE-EN 1995-1-1, Euroclase D-s2, d0 de reacción al fuego, conductividad térmica 0,13 W/(mK), densidad 490 kg/m³, calor específico 1600 J/kgK, factor de resistencia a la difusión del vapor de agua 20, contenido de humedad a la entrega del 12% (+/- 2%), clase resistente C24 y módulo de elasticidad paralelo de 12500 N/mm²; CLT 60 L3s NVI WW 24 SAN. Incluso eslingas para facilitar la descarga.</t>
  </si>
  <si>
    <t xml:space="preserve">mt07ems030</t>
  </si>
  <si>
    <t xml:space="preserve">Ud</t>
  </si>
  <si>
    <t xml:space="preserve">Repercusión por m² de tratamiento superficial hidrofugante, transparente, aplicado en una cara del panel contralaminado de madera.</t>
  </si>
  <si>
    <t xml:space="preserve">mt07mee603</t>
  </si>
  <si>
    <t xml:space="preserve">Ud</t>
  </si>
  <si>
    <t xml:space="preserve">Repercusión por m² de elementos de fijación mecánica, de acero galvanizado tipo DX51D+Z275N, para montaje de panel contralaminado de madera.</t>
  </si>
  <si>
    <t xml:space="preserve">mt15dra070a</t>
  </si>
  <si>
    <t xml:space="preserve">m</t>
  </si>
  <si>
    <t xml:space="preserve">Cinta adhesiva de polietileno de 60 mm de anchura, para el sellado en los encuentros de los paneles y para la fijación y el sellado de láminas transpirables.</t>
  </si>
  <si>
    <t xml:space="preserve">mt15dra060a</t>
  </si>
  <si>
    <t xml:space="preserve">m²</t>
  </si>
  <si>
    <t xml:space="preserve">Lámina impermeabilizante flexible, transpirable y difusora de vapor de agua, formada por tres capas de fieltro de polipropileno, de 0,51 mm de espesor y 1,5 m de anchura.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</si>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</sst>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85" customWidth="1"/>
    <col min="2" max="2" width="3.91" customWidth="1"/>
    <col min="3" max="3" width="3.74" customWidth="1"/>
    <col min="4" max="4" width="15.98" customWidth="1"/>
    <col min="5" max="5" width="29.75" customWidth="1"/>
    <col min="6" max="6" width="2.04" customWidth="1"/>
    <col min="7" max="7" width="11.39" customWidth="1"/>
    <col min="8" max="8" width="5.27" customWidth="1"/>
    <col min="9" max="9" width="7.99" customWidth="1"/>
    <col min="10" max="10" width="4.2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171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81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1.150000</v>
      </c>
      <c r="H9" s="14"/>
      <c r="I9" s="15">
        <v>47.290000</v>
      </c>
      <c r="J9" s="15"/>
      <c r="K9" s="15">
        <f ca="1">ROUND(INDIRECT(ADDRESS(ROW()+(0), COLUMN()+(-4), 1))*INDIRECT(ADDRESS(ROW()+(0), COLUMN()+(-2), 1)), 2)</f>
        <v>54.380000</v>
      </c>
    </row>
    <row r="10" spans="1:11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1.000000</v>
      </c>
      <c r="H10" s="14"/>
      <c r="I10" s="15">
        <v>4.000000</v>
      </c>
      <c r="J10" s="15"/>
      <c r="K10" s="15">
        <f ca="1">ROUND(INDIRECT(ADDRESS(ROW()+(0), COLUMN()+(-4), 1))*INDIRECT(ADDRESS(ROW()+(0), COLUMN()+(-2), 1)), 2)</f>
        <v>4.000000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1.000000</v>
      </c>
      <c r="H11" s="14"/>
      <c r="I11" s="15">
        <v>1.500000</v>
      </c>
      <c r="J11" s="15"/>
      <c r="K11" s="15">
        <f ca="1">ROUND(INDIRECT(ADDRESS(ROW()+(0), COLUMN()+(-4), 1))*INDIRECT(ADDRESS(ROW()+(0), COLUMN()+(-2), 1)), 2)</f>
        <v>1.500000</v>
      </c>
    </row>
    <row r="12" spans="1:11" ht="34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0.500000</v>
      </c>
      <c r="H12" s="14"/>
      <c r="I12" s="15">
        <v>0.980000</v>
      </c>
      <c r="J12" s="15"/>
      <c r="K12" s="15">
        <f ca="1">ROUND(INDIRECT(ADDRESS(ROW()+(0), COLUMN()+(-4), 1))*INDIRECT(ADDRESS(ROW()+(0), COLUMN()+(-2), 1)), 2)</f>
        <v>0.490000</v>
      </c>
    </row>
    <row r="13" spans="1:11" ht="45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6">
        <v>0.800000</v>
      </c>
      <c r="H13" s="16"/>
      <c r="I13" s="17">
        <v>1.920000</v>
      </c>
      <c r="J13" s="17"/>
      <c r="K13" s="17">
        <f ca="1">ROUND(INDIRECT(ADDRESS(ROW()+(0), COLUMN()+(-4), 1))*INDIRECT(ADDRESS(ROW()+(0), COLUMN()+(-2), 1)), 2)</f>
        <v>1.540000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61.910000</v>
      </c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21"/>
      <c r="H15" s="21"/>
      <c r="I15" s="18"/>
      <c r="J15" s="18"/>
      <c r="K15" s="18"/>
    </row>
    <row r="16" spans="1:11" ht="34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"/>
      <c r="G16" s="16">
        <v>0.050000</v>
      </c>
      <c r="H16" s="16"/>
      <c r="I16" s="17">
        <v>66.840000</v>
      </c>
      <c r="J16" s="17"/>
      <c r="K16" s="17">
        <f ca="1">ROUND(INDIRECT(ADDRESS(ROW()+(0), COLUMN()+(-4), 1))*INDIRECT(ADDRESS(ROW()+(0), COLUMN()+(-2), 1)), 2)</f>
        <v>3.340000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1))), 2)</f>
        <v>3.340000</v>
      </c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"/>
      <c r="G19" s="14">
        <v>0.455000</v>
      </c>
      <c r="H19" s="14"/>
      <c r="I19" s="15">
        <v>18.100000</v>
      </c>
      <c r="J19" s="15"/>
      <c r="K19" s="15">
        <f ca="1">ROUND(INDIRECT(ADDRESS(ROW()+(0), COLUMN()+(-4), 1))*INDIRECT(ADDRESS(ROW()+(0), COLUMN()+(-2), 1)), 2)</f>
        <v>8.240000</v>
      </c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"/>
      <c r="G20" s="16">
        <v>0.911000</v>
      </c>
      <c r="H20" s="16"/>
      <c r="I20" s="17">
        <v>16.940000</v>
      </c>
      <c r="J20" s="17"/>
      <c r="K20" s="17">
        <f ca="1">ROUND(INDIRECT(ADDRESS(ROW()+(0), COLUMN()+(-4), 1))*INDIRECT(ADDRESS(ROW()+(0), COLUMN()+(-2), 1)), 2)</f>
        <v>15.430000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23.670000</v>
      </c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1)),INDIRECT(ADDRESS(ROW()+(-9), COLUMN()+(2), 1))), 2)</f>
        <v>88.920000</v>
      </c>
      <c r="J23" s="17"/>
      <c r="K23" s="17">
        <f ca="1">ROUND(INDIRECT(ADDRESS(ROW()+(0), COLUMN()+(-4), 1))*INDIRECT(ADDRESS(ROW()+(0), COLUMN()+(-2), 1))/100, 2)</f>
        <v>1.780000</v>
      </c>
    </row>
    <row r="24" spans="1:11" ht="13.50" thickBot="1" customHeight="1">
      <c r="A24" s="6" t="s">
        <v>44</v>
      </c>
      <c r="B24" s="7"/>
      <c r="C24" s="7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1)),INDIRECT(ADDRESS(ROW()+(-10), COLUMN()+(0), 1))), 2)</f>
        <v>90.700000</v>
      </c>
    </row>
  </sheetData>
  <mergeCells count="70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J14"/>
    <mergeCell ref="B15:C15"/>
    <mergeCell ref="D15:H15"/>
    <mergeCell ref="I15:J15"/>
    <mergeCell ref="B16:C16"/>
    <mergeCell ref="D16:F16"/>
    <mergeCell ref="G16:H16"/>
    <mergeCell ref="I16:J16"/>
    <mergeCell ref="B17:C17"/>
    <mergeCell ref="D17:F17"/>
    <mergeCell ref="G17:J17"/>
    <mergeCell ref="B18:C18"/>
    <mergeCell ref="D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J21"/>
    <mergeCell ref="B22:C22"/>
    <mergeCell ref="D22:H22"/>
    <mergeCell ref="I22:J22"/>
    <mergeCell ref="B23:C23"/>
    <mergeCell ref="D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